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5015"/>
  </bookViews>
  <sheets>
    <sheet name="Disclaimer" sheetId="6" r:id="rId1"/>
    <sheet name="Travel" sheetId="1" r:id="rId2"/>
    <sheet name="Hospitality" sheetId="2" r:id="rId3"/>
    <sheet name="Gifts and Benefits" sheetId="4" r:id="rId4"/>
    <sheet name="All other  expenses" sheetId="3" r:id="rId5"/>
  </sheets>
  <definedNames>
    <definedName name="_xlnm.Print_Area" localSheetId="4">'All other  expenses'!$A$2:$E$30</definedName>
    <definedName name="_xlnm.Print_Area" localSheetId="3">'Gifts and Benefits'!$A$2:$E$25</definedName>
    <definedName name="_xlnm.Print_Area" localSheetId="2">Hospitality!$A$2:$F$26</definedName>
    <definedName name="_xlnm.Print_Area" localSheetId="1">Travel!$A$2:$D$80</definedName>
  </definedNames>
  <calcPr calcId="145621"/>
</workbook>
</file>

<file path=xl/calcChain.xml><?xml version="1.0" encoding="utf-8"?>
<calcChain xmlns="http://schemas.openxmlformats.org/spreadsheetml/2006/main">
  <c r="B20" i="3" l="1"/>
  <c r="B4" i="2" l="1"/>
  <c r="D15" i="4" l="1"/>
  <c r="B19" i="2"/>
  <c r="B5" i="3"/>
  <c r="B4" i="3"/>
  <c r="B3" i="3"/>
  <c r="B5" i="4"/>
  <c r="B4" i="4"/>
  <c r="B3" i="4"/>
  <c r="B5" i="2"/>
  <c r="B3" i="2"/>
  <c r="B71" i="1"/>
  <c r="B63" i="1"/>
  <c r="B15" i="1"/>
  <c r="B72" i="1" l="1"/>
</calcChain>
</file>

<file path=xl/sharedStrings.xml><?xml version="1.0" encoding="utf-8"?>
<sst xmlns="http://schemas.openxmlformats.org/spreadsheetml/2006/main" count="212" uniqueCount="104">
  <si>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</si>
  <si>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</si>
  <si>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</si>
  <si>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</si>
  <si>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</si>
  <si>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</si>
  <si>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</si>
  <si>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</si>
  <si>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</si>
  <si>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</si>
  <si>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</si>
  <si>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</si>
  <si>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</si>
  <si>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</si>
  <si>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</si>
  <si>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</si>
  <si>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</si>
  <si>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</si>
  <si>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</si>
  <si>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</si>
  <si>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</si>
  <si>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</si>
  <si>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</si>
  <si>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</si>
  <si>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</si>
  <si>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</si>
  <si>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</si>
  <si>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</si>
  <si>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</si>
  <si>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</si>
  <si>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</si>
  <si>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</si>
  <si>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</si>
  <si>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</si>
  <si>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</si>
  <si>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</si>
  <si>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</si>
  <si>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</si>
  <si>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</si>
  <si>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</si>
  <si>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</si>
  <si>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</si>
  <si>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</si>
  <si>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</si>
  <si>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</si>
  <si>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</si>
  <si>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</si>
  <si>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</si>
  <si>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</si>
  <si>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</si>
  <si>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</si>
  <si>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</si>
  <si>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</si>
  <si>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</si>
  <si>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</si>
  <si>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</si>
  <si>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</si>
  <si>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</si>
  <si>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</si>
  <si>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</si>
  <si>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</si>
  <si>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</si>
  <si>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</si>
  <si>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</si>
  <si>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Careers New Zealand</t>
  </si>
  <si>
    <t>Keith Marshall</t>
  </si>
  <si>
    <t>1 July 2016 to 25 November 2016</t>
  </si>
  <si>
    <t>No International travel</t>
  </si>
  <si>
    <t>Avis - rental car</t>
  </si>
  <si>
    <t>To Napier return</t>
  </si>
  <si>
    <t>Airfare departing Wgtn</t>
  </si>
  <si>
    <t xml:space="preserve">To Akl return ACG keynote speaker </t>
  </si>
  <si>
    <t>To Akl return Akl education leaders forum</t>
  </si>
  <si>
    <t>Taxi</t>
  </si>
  <si>
    <t>To Chch return to sign young farmers MOU</t>
  </si>
  <si>
    <t>To Chch return CDANZ</t>
  </si>
  <si>
    <t>To Akl return visiting office</t>
  </si>
  <si>
    <t>To Dun return visiting office</t>
  </si>
  <si>
    <t>To Chch return visiting office</t>
  </si>
  <si>
    <t>To Akl/Whangarei return visiting office</t>
  </si>
  <si>
    <t>To Hamilton return visiting office</t>
  </si>
  <si>
    <t>Accomodation Amora Hotel 1x</t>
  </si>
  <si>
    <t>Accomodation Quality Elms 1x</t>
  </si>
  <si>
    <t>Accomodation IBIS 1x</t>
  </si>
  <si>
    <t>Accomodation Ashford 1x</t>
  </si>
  <si>
    <t>Not applicable</t>
  </si>
  <si>
    <t>Wellington</t>
  </si>
  <si>
    <t>Breakfast</t>
  </si>
  <si>
    <t>Hosting NZTE</t>
  </si>
  <si>
    <t>Lunch with 6 caucus members</t>
  </si>
  <si>
    <t>Hosting MSD profile builder opportunity</t>
  </si>
  <si>
    <t>Meeting with GM for SLT planning</t>
  </si>
  <si>
    <t>Breakfast for two</t>
  </si>
  <si>
    <t>Breakfast meeting for two</t>
  </si>
  <si>
    <t>Board dinner for 6</t>
  </si>
  <si>
    <t>Cost ($)
(exc GST)***</t>
  </si>
  <si>
    <t>Cost ($)
(exc GST)**</t>
  </si>
  <si>
    <t>Meeting with GM as part of travelling expenses</t>
  </si>
  <si>
    <t xml:space="preserve">Meeting with Te Pou Tuarongo Caucus </t>
  </si>
  <si>
    <t>Cost ($)****
(exc GST)</t>
  </si>
  <si>
    <t>Farewell dinner for deputy chair</t>
  </si>
  <si>
    <t>Please refer to the disclaimer on the first tab</t>
  </si>
  <si>
    <t>Careers New Zealand (CNZ) was integrated into the Tertiary Education Commission (TEC) effective 1 July 2017. This disclosure of expenses for the period 1 July 2016 to 25 November 2016 (when the Chief Executive finished his employment) has been prepared with all due care.  Although the Chief Executive’s expense claims were reviewed and agreed by the CNZ Board Chair on a regular basis, the TEC cannot and does not give any assurance as to the accuracy of this final disclosure.</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</si>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</sst>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b/>
      <sz val="16"/>
      <color theme="1"/>
      <name val="Arial"/>
      <family val="2"/>
    </font>
    <font>
      <sz val="11"/>
      <color theme="1"/>
      <name val="Calibri"/>
      <family val="2"/>
    </font>
    <font>
      <b/>
      <u/>
      <sz val="10"/>
      <color theme="1"/>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9">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2"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16" fillId="0" borderId="0" xfId="0" applyFont="1" applyBorder="1" applyAlignment="1">
      <alignment horizontal="center" vertical="center"/>
    </xf>
    <xf numFmtId="0" fontId="0" fillId="0" borderId="0" xfId="0" applyFont="1" applyBorder="1" applyAlignment="1">
      <alignment wrapText="1"/>
    </xf>
    <xf numFmtId="0" fontId="11" fillId="0" borderId="9" xfId="0" applyFont="1" applyBorder="1" applyAlignment="1">
      <alignment vertical="top" wrapText="1"/>
    </xf>
    <xf numFmtId="0" fontId="0" fillId="0" borderId="0" xfId="0" applyBorder="1" applyAlignment="1">
      <alignment wrapText="1"/>
    </xf>
    <xf numFmtId="0" fontId="0" fillId="0" borderId="6" xfId="0" applyFont="1" applyBorder="1" applyAlignment="1">
      <alignment wrapText="1"/>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1" fillId="0" borderId="9" xfId="0" applyFont="1" applyBorder="1" applyAlignment="1">
      <alignment vertical="top"/>
    </xf>
    <xf numFmtId="0" fontId="11" fillId="0" borderId="0"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14" fontId="0" fillId="0" borderId="9" xfId="0" applyNumberFormat="1" applyBorder="1" applyAlignment="1">
      <alignment vertical="top" wrapText="1"/>
    </xf>
    <xf numFmtId="14" fontId="0" fillId="0" borderId="0" xfId="0" applyNumberFormat="1" applyBorder="1" applyAlignment="1">
      <alignment vertical="top" wrapText="1"/>
    </xf>
    <xf numFmtId="14" fontId="0" fillId="0" borderId="9" xfId="0" applyNumberFormat="1" applyFont="1" applyBorder="1" applyAlignment="1">
      <alignment wrapText="1"/>
    </xf>
    <xf numFmtId="2" fontId="0" fillId="0" borderId="0" xfId="0" applyNumberFormat="1" applyFont="1" applyBorder="1" applyAlignment="1">
      <alignment wrapText="1"/>
    </xf>
    <xf numFmtId="0" fontId="0" fillId="0" borderId="0" xfId="0" applyFont="1" applyBorder="1" applyAlignment="1">
      <alignment wrapText="1"/>
    </xf>
    <xf numFmtId="0" fontId="0" fillId="0" borderId="0" xfId="0" applyFont="1" applyBorder="1" applyAlignment="1">
      <alignment vertical="top" wrapText="1"/>
    </xf>
    <xf numFmtId="0" fontId="0" fillId="0" borderId="6" xfId="0" applyFont="1" applyBorder="1" applyAlignment="1">
      <alignment wrapText="1"/>
    </xf>
    <xf numFmtId="2" fontId="0" fillId="0" borderId="0" xfId="0" applyNumberFormat="1" applyBorder="1" applyAlignment="1">
      <alignment wrapText="1"/>
    </xf>
    <xf numFmtId="0" fontId="11" fillId="0" borderId="9" xfId="0" applyFont="1" applyBorder="1" applyAlignment="1">
      <alignment wrapText="1"/>
    </xf>
    <xf numFmtId="14" fontId="11" fillId="0" borderId="9" xfId="0" applyNumberFormat="1" applyFont="1" applyBorder="1" applyAlignment="1">
      <alignment wrapText="1"/>
    </xf>
    <xf numFmtId="0" fontId="0" fillId="0" borderId="0" xfId="0" applyFont="1" applyAlignment="1">
      <alignment horizontal="justify" vertical="center"/>
    </xf>
    <xf numFmtId="0" fontId="16"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3" fillId="0" borderId="7" xfId="0" applyFont="1" applyFill="1" applyBorder="1" applyAlignment="1">
      <alignment horizontal="center" vertical="center" wrapText="1" readingOrder="1"/>
    </xf>
    <xf numFmtId="0" fontId="14"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16"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0" fillId="9" borderId="0" xfId="0" applyFont="1" applyFill="1" applyBorder="1" applyAlignment="1">
      <alignment vertical="top" wrapText="1"/>
    </xf>
    <xf numFmtId="0" fontId="0" fillId="9" borderId="6" xfId="0" applyFont="1" applyFill="1" applyBorder="1" applyAlignment="1">
      <alignment vertical="top" wrapText="1"/>
    </xf>
    <xf numFmtId="0" fontId="0" fillId="9" borderId="9" xfId="0" applyFont="1" applyFill="1" applyBorder="1" applyAlignment="1"/>
    <xf numFmtId="0" fontId="0" fillId="9" borderId="0" xfId="0" applyFont="1" applyFill="1" applyBorder="1" applyAlignment="1"/>
    <xf numFmtId="0" fontId="0" fillId="9" borderId="6" xfId="0" applyFont="1" applyFill="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13" fillId="0" borderId="9" xfId="0"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xf numFmtId="0" fontId="13" fillId="0" borderId="6" xfId="0" applyFont="1" applyFill="1" applyBorder="1" applyAlignment="1">
      <alignment horizontal="center" vertical="center" wrapText="1" readingOrder="1"/>
    </xf>
    <xf numFmtId="0" fontId="0" fillId="0" borderId="9" xfId="0" applyFont="1" applyBorder="1" applyAlignment="1"/>
    <xf numFmtId="0" fontId="0" fillId="0" borderId="0" xfId="0" applyFont="1" applyBorder="1" applyAlignment="1"/>
    <xf numFmtId="0" fontId="0" fillId="0" borderId="6" xfId="0" applyFont="1" applyBorder="1" applyAlignment="1"/>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5" fillId="0" borderId="2"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3" fillId="0" borderId="2" xfId="0" applyFont="1" applyFill="1" applyBorder="1" applyAlignment="1">
      <alignment horizontal="center" vertical="center" wrapText="1" readingOrder="1"/>
    </xf>
    <xf numFmtId="0" fontId="16" fillId="9" borderId="1" xfId="0" applyFont="1" applyFill="1" applyBorder="1" applyAlignment="1">
      <alignment horizontal="center" vertical="center"/>
    </xf>
    <xf numFmtId="0" fontId="16" fillId="0" borderId="0" xfId="0" applyFont="1" applyBorder="1" applyAlignment="1">
      <alignment horizontal="center" vertical="center"/>
    </xf>
    <xf numFmtId="0" fontId="17" fillId="0" borderId="0" xfId="0" applyFont="1" applyAlignment="1">
      <alignment vertical="top" wrapText="1"/>
    </xf>
    <xf numFmtId="0" fontId="0" fillId="0" borderId="0" xfId="0" applyFont="1" applyAlignment="1">
      <alignment vertical="top" wrapText="1"/>
    </xf>
    <xf numFmtId="0" fontId="18"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2.xml" Id="R28b8454610f64d38"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
  <sheetViews>
    <sheetView tabSelected="1" workbookViewId="0">
      <selection activeCell="A5" sqref="A5:H5"/>
    </sheetView>
  </sheetViews>
  <sheetFormatPr defaultRowHeight="12.75" x14ac:dyDescent="0.2"/>
  <sheetData>
    <row r="1" spans="1:8" ht="20.25" x14ac:dyDescent="0.2">
      <c r="A1" s="165" t="s">
        <v>25</v>
      </c>
      <c r="B1" s="165"/>
      <c r="C1" s="165"/>
      <c r="D1" s="165"/>
      <c r="E1" s="165"/>
      <c r="F1" s="165"/>
      <c r="G1" s="165"/>
      <c r="H1" s="165"/>
    </row>
    <row r="3" spans="1:8" x14ac:dyDescent="0.2">
      <c r="A3" s="168" t="s">
        <v>103</v>
      </c>
      <c r="B3" s="14"/>
      <c r="C3" s="14"/>
      <c r="D3" s="14"/>
      <c r="E3" s="14"/>
      <c r="F3" s="14"/>
      <c r="G3" s="14"/>
      <c r="H3" s="14"/>
    </row>
    <row r="4" spans="1:8" x14ac:dyDescent="0.2">
      <c r="A4" s="14"/>
      <c r="B4" s="14"/>
      <c r="C4" s="14"/>
      <c r="D4" s="14"/>
      <c r="E4" s="14"/>
      <c r="F4" s="14"/>
      <c r="G4" s="14"/>
      <c r="H4" s="14"/>
    </row>
    <row r="5" spans="1:8" ht="117" customHeight="1" x14ac:dyDescent="0.2">
      <c r="A5" s="166" t="s">
        <v>102</v>
      </c>
      <c r="B5" s="167"/>
      <c r="C5" s="167"/>
      <c r="D5" s="167"/>
      <c r="E5" s="167"/>
      <c r="F5" s="167"/>
      <c r="G5" s="167"/>
      <c r="H5" s="167"/>
    </row>
  </sheetData>
  <mergeCells count="2">
    <mergeCell ref="A5:H5"/>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zoomScaleNormal="100" workbookViewId="0">
      <selection sqref="A1:D1"/>
    </sheetView>
  </sheetViews>
  <sheetFormatPr defaultColWidth="9.140625" defaultRowHeight="12.75" x14ac:dyDescent="0.2"/>
  <cols>
    <col min="1" max="1" width="23.5703125" style="7" customWidth="1"/>
    <col min="2" max="2" width="23.5703125" style="1" customWidth="1"/>
    <col min="3" max="3" width="40" style="1" customWidth="1"/>
    <col min="4" max="4" width="27.5703125" style="1" customWidth="1"/>
    <col min="5" max="16384" width="9.140625" style="1"/>
  </cols>
  <sheetData>
    <row r="1" spans="1:4" ht="20.25" x14ac:dyDescent="0.2">
      <c r="A1" s="164" t="s">
        <v>101</v>
      </c>
      <c r="B1" s="164"/>
      <c r="C1" s="164"/>
      <c r="D1" s="164"/>
    </row>
    <row r="2" spans="1:4" ht="36" customHeight="1" x14ac:dyDescent="0.2">
      <c r="A2" s="116" t="s">
        <v>25</v>
      </c>
      <c r="B2" s="116"/>
      <c r="C2" s="116"/>
      <c r="D2" s="116"/>
    </row>
    <row r="3" spans="1:4" ht="36" customHeight="1" x14ac:dyDescent="0.2">
      <c r="A3" s="49" t="s">
        <v>8</v>
      </c>
      <c r="B3" s="121" t="s">
        <v>64</v>
      </c>
      <c r="C3" s="121"/>
      <c r="D3" s="121"/>
    </row>
    <row r="4" spans="1:4" ht="36" customHeight="1" x14ac:dyDescent="0.2">
      <c r="A4" s="49" t="s">
        <v>9</v>
      </c>
      <c r="B4" s="122" t="s">
        <v>65</v>
      </c>
      <c r="C4" s="122"/>
      <c r="D4" s="122"/>
    </row>
    <row r="5" spans="1:4" ht="36" customHeight="1" x14ac:dyDescent="0.2">
      <c r="A5" s="49" t="s">
        <v>3</v>
      </c>
      <c r="B5" s="122" t="s">
        <v>66</v>
      </c>
      <c r="C5" s="122"/>
      <c r="D5" s="122"/>
    </row>
    <row r="6" spans="1:4" s="3" customFormat="1" ht="36" customHeight="1" x14ac:dyDescent="0.2">
      <c r="A6" s="123" t="s">
        <v>10</v>
      </c>
      <c r="B6" s="124"/>
      <c r="C6" s="124"/>
      <c r="D6" s="124"/>
    </row>
    <row r="7" spans="1:4" s="3" customFormat="1" ht="35.25" customHeight="1" x14ac:dyDescent="0.2">
      <c r="A7" s="125" t="s">
        <v>53</v>
      </c>
      <c r="B7" s="126"/>
      <c r="C7" s="126"/>
      <c r="D7" s="126"/>
    </row>
    <row r="8" spans="1:4" s="4" customFormat="1" ht="19.5" customHeight="1" x14ac:dyDescent="0.2">
      <c r="A8" s="119" t="s">
        <v>37</v>
      </c>
      <c r="B8" s="120"/>
      <c r="C8" s="120"/>
      <c r="D8" s="120"/>
    </row>
    <row r="9" spans="1:4" s="42" customFormat="1" ht="38.25" x14ac:dyDescent="0.2">
      <c r="A9" s="40" t="s">
        <v>27</v>
      </c>
      <c r="B9" s="41" t="s">
        <v>30</v>
      </c>
      <c r="C9" s="41" t="s">
        <v>55</v>
      </c>
      <c r="D9" s="41" t="s">
        <v>18</v>
      </c>
    </row>
    <row r="10" spans="1:4" x14ac:dyDescent="0.2">
      <c r="A10" s="11"/>
      <c r="B10" s="64"/>
      <c r="C10" s="64"/>
      <c r="D10" s="64"/>
    </row>
    <row r="11" spans="1:4" ht="12.75" customHeight="1" x14ac:dyDescent="0.2">
      <c r="A11" s="83" t="s">
        <v>67</v>
      </c>
      <c r="B11" s="84"/>
      <c r="C11" s="64"/>
      <c r="D11" s="64"/>
    </row>
    <row r="12" spans="1:4" x14ac:dyDescent="0.2">
      <c r="A12" s="11"/>
      <c r="B12" s="64"/>
      <c r="C12" s="64"/>
      <c r="D12" s="64"/>
    </row>
    <row r="13" spans="1:4" x14ac:dyDescent="0.2">
      <c r="A13" s="11"/>
      <c r="B13" s="64"/>
      <c r="C13" s="64"/>
      <c r="D13" s="64"/>
    </row>
    <row r="14" spans="1:4" hidden="1" x14ac:dyDescent="0.2">
      <c r="A14" s="11"/>
      <c r="B14" s="64"/>
      <c r="C14" s="64"/>
      <c r="D14" s="64"/>
    </row>
    <row r="15" spans="1:4" ht="19.5" customHeight="1" x14ac:dyDescent="0.2">
      <c r="A15" s="63" t="s">
        <v>4</v>
      </c>
      <c r="B15" s="68">
        <f>SUM(B10:B14)</f>
        <v>0</v>
      </c>
      <c r="C15" s="64"/>
      <c r="D15" s="64"/>
    </row>
    <row r="16" spans="1:4" s="4" customFormat="1" ht="19.5" customHeight="1" x14ac:dyDescent="0.2">
      <c r="A16" s="127" t="s">
        <v>16</v>
      </c>
      <c r="B16" s="128"/>
      <c r="C16" s="128"/>
      <c r="D16" s="6"/>
    </row>
    <row r="17" spans="1:4" s="42" customFormat="1" ht="37.5" customHeight="1" x14ac:dyDescent="0.2">
      <c r="A17" s="40" t="s">
        <v>27</v>
      </c>
      <c r="B17" s="41" t="s">
        <v>95</v>
      </c>
      <c r="C17" s="41" t="s">
        <v>56</v>
      </c>
      <c r="D17" s="41" t="s">
        <v>17</v>
      </c>
    </row>
    <row r="18" spans="1:4" x14ac:dyDescent="0.2">
      <c r="A18" s="105">
        <v>42552</v>
      </c>
      <c r="B18" s="64">
        <v>302.77999999999997</v>
      </c>
      <c r="C18" s="64" t="s">
        <v>71</v>
      </c>
      <c r="D18" s="64" t="s">
        <v>70</v>
      </c>
    </row>
    <row r="19" spans="1:4" x14ac:dyDescent="0.2">
      <c r="A19" s="106">
        <v>42552</v>
      </c>
      <c r="B19" s="103">
        <v>20.43</v>
      </c>
      <c r="C19" s="103" t="s">
        <v>71</v>
      </c>
      <c r="D19" s="103" t="s">
        <v>73</v>
      </c>
    </row>
    <row r="20" spans="1:4" x14ac:dyDescent="0.2">
      <c r="A20" s="106">
        <v>42552</v>
      </c>
      <c r="B20" s="103">
        <v>29.04</v>
      </c>
      <c r="C20" s="103" t="s">
        <v>71</v>
      </c>
      <c r="D20" s="103" t="s">
        <v>73</v>
      </c>
    </row>
    <row r="21" spans="1:4" x14ac:dyDescent="0.2">
      <c r="A21" s="106">
        <v>42552</v>
      </c>
      <c r="B21" s="112">
        <v>28.7</v>
      </c>
      <c r="C21" s="103" t="s">
        <v>71</v>
      </c>
      <c r="D21" s="103" t="s">
        <v>73</v>
      </c>
    </row>
    <row r="22" spans="1:4" x14ac:dyDescent="0.2">
      <c r="A22" s="106">
        <v>42552</v>
      </c>
      <c r="B22" s="103">
        <v>30.87</v>
      </c>
      <c r="C22" s="103" t="s">
        <v>71</v>
      </c>
      <c r="D22" s="103" t="s">
        <v>73</v>
      </c>
    </row>
    <row r="23" spans="1:4" x14ac:dyDescent="0.2">
      <c r="A23" s="106">
        <v>42606</v>
      </c>
      <c r="B23" s="103">
        <v>285.11</v>
      </c>
      <c r="C23" s="103" t="s">
        <v>72</v>
      </c>
      <c r="D23" s="103" t="s">
        <v>70</v>
      </c>
    </row>
    <row r="24" spans="1:4" x14ac:dyDescent="0.2">
      <c r="A24" s="106">
        <v>42606</v>
      </c>
      <c r="B24" s="103">
        <v>101.31</v>
      </c>
      <c r="C24" s="103" t="s">
        <v>72</v>
      </c>
      <c r="D24" s="103" t="s">
        <v>68</v>
      </c>
    </row>
    <row r="25" spans="1:4" x14ac:dyDescent="0.2">
      <c r="A25" s="106">
        <v>42971</v>
      </c>
      <c r="B25" s="103">
        <v>20.350000000000001</v>
      </c>
      <c r="C25" s="103" t="s">
        <v>72</v>
      </c>
      <c r="D25" s="103" t="s">
        <v>73</v>
      </c>
    </row>
    <row r="26" spans="1:4" x14ac:dyDescent="0.2">
      <c r="A26" s="106">
        <v>42971</v>
      </c>
      <c r="B26" s="103">
        <v>155.65</v>
      </c>
      <c r="C26" s="103" t="s">
        <v>72</v>
      </c>
      <c r="D26" s="103" t="s">
        <v>81</v>
      </c>
    </row>
    <row r="27" spans="1:4" x14ac:dyDescent="0.2">
      <c r="A27" s="106">
        <v>42972</v>
      </c>
      <c r="B27" s="103">
        <v>18.09</v>
      </c>
      <c r="C27" s="103" t="s">
        <v>72</v>
      </c>
      <c r="D27" s="103" t="s">
        <v>87</v>
      </c>
    </row>
    <row r="28" spans="1:4" x14ac:dyDescent="0.2">
      <c r="A28" s="106">
        <v>42972</v>
      </c>
      <c r="B28" s="103">
        <v>30.26</v>
      </c>
      <c r="C28" s="103" t="s">
        <v>72</v>
      </c>
      <c r="D28" s="103" t="s">
        <v>73</v>
      </c>
    </row>
    <row r="29" spans="1:4" x14ac:dyDescent="0.2">
      <c r="A29" s="106">
        <v>42614</v>
      </c>
      <c r="B29" s="103">
        <v>338.03</v>
      </c>
      <c r="C29" s="103" t="s">
        <v>74</v>
      </c>
      <c r="D29" s="103" t="s">
        <v>70</v>
      </c>
    </row>
    <row r="30" spans="1:4" x14ac:dyDescent="0.2">
      <c r="A30" s="106">
        <v>42614</v>
      </c>
      <c r="B30" s="103">
        <v>26.78</v>
      </c>
      <c r="C30" s="103" t="s">
        <v>74</v>
      </c>
      <c r="D30" s="103" t="s">
        <v>73</v>
      </c>
    </row>
    <row r="31" spans="1:4" x14ac:dyDescent="0.2">
      <c r="A31" s="106">
        <v>42522</v>
      </c>
      <c r="B31" s="103">
        <v>115.83</v>
      </c>
      <c r="C31" s="103" t="s">
        <v>74</v>
      </c>
      <c r="D31" s="103" t="s">
        <v>82</v>
      </c>
    </row>
    <row r="32" spans="1:4" x14ac:dyDescent="0.2">
      <c r="A32" s="106">
        <v>42615</v>
      </c>
      <c r="B32" s="112">
        <v>26</v>
      </c>
      <c r="C32" s="103" t="s">
        <v>74</v>
      </c>
      <c r="D32" s="103" t="s">
        <v>73</v>
      </c>
    </row>
    <row r="33" spans="1:4" x14ac:dyDescent="0.2">
      <c r="A33" s="106">
        <v>42615</v>
      </c>
      <c r="B33" s="103">
        <v>19.649999999999999</v>
      </c>
      <c r="C33" s="103" t="s">
        <v>74</v>
      </c>
      <c r="D33" s="103" t="s">
        <v>73</v>
      </c>
    </row>
    <row r="34" spans="1:4" x14ac:dyDescent="0.2">
      <c r="A34" s="106">
        <v>42646</v>
      </c>
      <c r="B34" s="103">
        <v>394.63</v>
      </c>
      <c r="C34" s="103" t="s">
        <v>75</v>
      </c>
      <c r="D34" s="103" t="s">
        <v>70</v>
      </c>
    </row>
    <row r="35" spans="1:4" x14ac:dyDescent="0.2">
      <c r="A35" s="106">
        <v>42646</v>
      </c>
      <c r="B35" s="103">
        <v>21.13</v>
      </c>
      <c r="C35" s="103" t="s">
        <v>75</v>
      </c>
      <c r="D35" s="103" t="s">
        <v>73</v>
      </c>
    </row>
    <row r="36" spans="1:4" x14ac:dyDescent="0.2">
      <c r="A36" s="106">
        <v>42646</v>
      </c>
      <c r="B36" s="103">
        <v>38.17</v>
      </c>
      <c r="C36" s="103" t="s">
        <v>75</v>
      </c>
      <c r="D36" s="103" t="s">
        <v>73</v>
      </c>
    </row>
    <row r="37" spans="1:4" x14ac:dyDescent="0.2">
      <c r="A37" s="106">
        <v>42683</v>
      </c>
      <c r="B37" s="103">
        <v>378.46</v>
      </c>
      <c r="C37" s="103" t="s">
        <v>76</v>
      </c>
      <c r="D37" s="103" t="s">
        <v>70</v>
      </c>
    </row>
    <row r="38" spans="1:4" x14ac:dyDescent="0.2">
      <c r="A38" s="106">
        <v>42683</v>
      </c>
      <c r="B38" s="103">
        <v>27.39</v>
      </c>
      <c r="C38" s="103" t="s">
        <v>76</v>
      </c>
      <c r="D38" s="103" t="s">
        <v>73</v>
      </c>
    </row>
    <row r="39" spans="1:4" x14ac:dyDescent="0.2">
      <c r="A39" s="106">
        <v>42683</v>
      </c>
      <c r="B39" s="103">
        <v>55.13</v>
      </c>
      <c r="C39" s="103" t="s">
        <v>76</v>
      </c>
      <c r="D39" s="103" t="s">
        <v>73</v>
      </c>
    </row>
    <row r="40" spans="1:4" x14ac:dyDescent="0.2">
      <c r="A40" s="106">
        <v>42683</v>
      </c>
      <c r="B40" s="112">
        <v>52</v>
      </c>
      <c r="C40" s="103" t="s">
        <v>76</v>
      </c>
      <c r="D40" s="103" t="s">
        <v>73</v>
      </c>
    </row>
    <row r="41" spans="1:4" x14ac:dyDescent="0.2">
      <c r="A41" s="106">
        <v>42683</v>
      </c>
      <c r="B41" s="103">
        <v>26.09</v>
      </c>
      <c r="C41" s="103" t="s">
        <v>76</v>
      </c>
      <c r="D41" s="103" t="s">
        <v>73</v>
      </c>
    </row>
    <row r="42" spans="1:4" x14ac:dyDescent="0.2">
      <c r="A42" s="106">
        <v>42684</v>
      </c>
      <c r="B42" s="103">
        <v>389.66</v>
      </c>
      <c r="C42" s="103" t="s">
        <v>77</v>
      </c>
      <c r="D42" s="103" t="s">
        <v>70</v>
      </c>
    </row>
    <row r="43" spans="1:4" x14ac:dyDescent="0.2">
      <c r="A43" s="106">
        <v>42684</v>
      </c>
      <c r="B43" s="103">
        <v>21.04</v>
      </c>
      <c r="C43" s="103" t="s">
        <v>77</v>
      </c>
      <c r="D43" s="103" t="s">
        <v>73</v>
      </c>
    </row>
    <row r="44" spans="1:4" x14ac:dyDescent="0.2">
      <c r="A44" s="106">
        <v>42684</v>
      </c>
      <c r="B44" s="103">
        <v>35.130000000000003</v>
      </c>
      <c r="C44" s="103" t="s">
        <v>77</v>
      </c>
      <c r="D44" s="103" t="s">
        <v>73</v>
      </c>
    </row>
    <row r="45" spans="1:4" x14ac:dyDescent="0.2">
      <c r="A45" s="106">
        <v>42689</v>
      </c>
      <c r="B45" s="103">
        <v>99.54</v>
      </c>
      <c r="C45" s="103" t="s">
        <v>78</v>
      </c>
      <c r="D45" s="103" t="s">
        <v>70</v>
      </c>
    </row>
    <row r="46" spans="1:4" x14ac:dyDescent="0.2">
      <c r="A46" s="106">
        <v>42689</v>
      </c>
      <c r="B46" s="103">
        <v>28.17</v>
      </c>
      <c r="C46" s="103" t="s">
        <v>78</v>
      </c>
      <c r="D46" s="103" t="s">
        <v>73</v>
      </c>
    </row>
    <row r="47" spans="1:4" x14ac:dyDescent="0.2">
      <c r="A47" s="106">
        <v>42689</v>
      </c>
      <c r="B47" s="103">
        <v>20.96</v>
      </c>
      <c r="C47" s="103" t="s">
        <v>78</v>
      </c>
      <c r="D47" s="103" t="s">
        <v>73</v>
      </c>
    </row>
    <row r="48" spans="1:4" x14ac:dyDescent="0.2">
      <c r="A48" s="106">
        <v>42689</v>
      </c>
      <c r="B48" s="103">
        <v>117.39</v>
      </c>
      <c r="C48" s="103" t="s">
        <v>78</v>
      </c>
      <c r="D48" s="103" t="s">
        <v>84</v>
      </c>
    </row>
    <row r="49" spans="1:4" x14ac:dyDescent="0.2">
      <c r="A49" s="106">
        <v>42690</v>
      </c>
      <c r="B49" s="112">
        <v>42.7</v>
      </c>
      <c r="C49" s="103" t="s">
        <v>78</v>
      </c>
      <c r="D49" s="103" t="s">
        <v>73</v>
      </c>
    </row>
    <row r="50" spans="1:4" x14ac:dyDescent="0.2">
      <c r="A50" s="106">
        <v>42690</v>
      </c>
      <c r="B50" s="103">
        <v>27.22</v>
      </c>
      <c r="C50" s="103" t="s">
        <v>78</v>
      </c>
      <c r="D50" s="103" t="s">
        <v>73</v>
      </c>
    </row>
    <row r="51" spans="1:4" x14ac:dyDescent="0.2">
      <c r="A51" s="106">
        <v>42691</v>
      </c>
      <c r="B51" s="103">
        <v>188.82</v>
      </c>
      <c r="C51" s="103" t="s">
        <v>76</v>
      </c>
      <c r="D51" s="103" t="s">
        <v>70</v>
      </c>
    </row>
    <row r="52" spans="1:4" x14ac:dyDescent="0.2">
      <c r="A52" s="106">
        <v>42691</v>
      </c>
      <c r="B52" s="112">
        <v>28.7</v>
      </c>
      <c r="C52" s="103" t="s">
        <v>76</v>
      </c>
      <c r="D52" s="103" t="s">
        <v>73</v>
      </c>
    </row>
    <row r="53" spans="1:4" x14ac:dyDescent="0.2">
      <c r="A53" s="106">
        <v>42691</v>
      </c>
      <c r="B53" s="103">
        <v>26.09</v>
      </c>
      <c r="C53" s="103" t="s">
        <v>76</v>
      </c>
      <c r="D53" s="103" t="s">
        <v>73</v>
      </c>
    </row>
    <row r="54" spans="1:4" x14ac:dyDescent="0.2">
      <c r="A54" s="106">
        <v>42691</v>
      </c>
      <c r="B54" s="103">
        <v>198.56</v>
      </c>
      <c r="C54" s="103" t="s">
        <v>69</v>
      </c>
      <c r="D54" s="103" t="s">
        <v>70</v>
      </c>
    </row>
    <row r="55" spans="1:4" x14ac:dyDescent="0.2">
      <c r="A55" s="106">
        <v>42696</v>
      </c>
      <c r="B55" s="103">
        <v>371.55</v>
      </c>
      <c r="C55" s="103" t="s">
        <v>79</v>
      </c>
      <c r="D55" s="103" t="s">
        <v>70</v>
      </c>
    </row>
    <row r="56" spans="1:4" x14ac:dyDescent="0.2">
      <c r="A56" s="106">
        <v>42696</v>
      </c>
      <c r="B56" s="112">
        <v>21.3</v>
      </c>
      <c r="C56" s="103" t="s">
        <v>79</v>
      </c>
      <c r="D56" s="103" t="s">
        <v>73</v>
      </c>
    </row>
    <row r="57" spans="1:4" x14ac:dyDescent="0.2">
      <c r="A57" s="106">
        <v>42698</v>
      </c>
      <c r="B57" s="103">
        <v>305.08</v>
      </c>
      <c r="C57" s="103" t="s">
        <v>80</v>
      </c>
      <c r="D57" s="103" t="s">
        <v>70</v>
      </c>
    </row>
    <row r="58" spans="1:4" x14ac:dyDescent="0.2">
      <c r="A58" s="106">
        <v>42698</v>
      </c>
      <c r="B58" s="103">
        <v>27.83</v>
      </c>
      <c r="C58" s="103" t="s">
        <v>80</v>
      </c>
      <c r="D58" s="103" t="s">
        <v>73</v>
      </c>
    </row>
    <row r="59" spans="1:4" x14ac:dyDescent="0.2">
      <c r="A59" s="106">
        <v>42698</v>
      </c>
      <c r="B59" s="103">
        <v>155.65</v>
      </c>
      <c r="C59" s="103" t="s">
        <v>80</v>
      </c>
      <c r="D59" s="103" t="s">
        <v>83</v>
      </c>
    </row>
    <row r="60" spans="1:4" x14ac:dyDescent="0.2">
      <c r="A60" s="106">
        <v>42699</v>
      </c>
      <c r="B60" s="112">
        <v>26.7</v>
      </c>
      <c r="C60" s="103" t="s">
        <v>80</v>
      </c>
      <c r="D60" s="103" t="s">
        <v>73</v>
      </c>
    </row>
    <row r="61" spans="1:4" x14ac:dyDescent="0.2">
      <c r="A61" s="39"/>
      <c r="B61" s="103"/>
      <c r="C61" s="103"/>
      <c r="D61" s="103"/>
    </row>
    <row r="62" spans="1:4" hidden="1" x14ac:dyDescent="0.2">
      <c r="A62" s="11"/>
      <c r="B62" s="64"/>
      <c r="C62" s="64"/>
      <c r="D62" s="64"/>
    </row>
    <row r="63" spans="1:4" ht="19.5" customHeight="1" x14ac:dyDescent="0.2">
      <c r="A63" s="63" t="s">
        <v>4</v>
      </c>
      <c r="B63" s="69">
        <f>SUM(B18:B62)</f>
        <v>4673.9699999999993</v>
      </c>
      <c r="C63" s="64"/>
      <c r="D63" s="64"/>
    </row>
    <row r="64" spans="1:4" ht="19.5" customHeight="1" x14ac:dyDescent="0.2">
      <c r="A64" s="129" t="s">
        <v>15</v>
      </c>
      <c r="B64" s="130"/>
      <c r="C64" s="130"/>
      <c r="D64" s="45"/>
    </row>
    <row r="65" spans="1:4" s="43" customFormat="1" ht="25.5" customHeight="1" x14ac:dyDescent="0.2">
      <c r="A65" s="40" t="s">
        <v>0</v>
      </c>
      <c r="B65" s="41" t="s">
        <v>31</v>
      </c>
      <c r="C65" s="41" t="s">
        <v>57</v>
      </c>
      <c r="D65" s="41" t="s">
        <v>11</v>
      </c>
    </row>
    <row r="66" spans="1:4" ht="12.75" customHeight="1" x14ac:dyDescent="0.2">
      <c r="A66" s="11"/>
      <c r="B66" s="64"/>
      <c r="C66" s="64"/>
      <c r="D66" s="64"/>
    </row>
    <row r="67" spans="1:4" ht="12.75" customHeight="1" x14ac:dyDescent="0.2">
      <c r="A67" s="77" t="s">
        <v>85</v>
      </c>
      <c r="B67" s="64"/>
      <c r="C67" s="64"/>
      <c r="D67" s="64"/>
    </row>
    <row r="68" spans="1:4" ht="12.75" customHeight="1" x14ac:dyDescent="0.2">
      <c r="A68" s="11"/>
      <c r="B68" s="64"/>
      <c r="C68" s="64"/>
      <c r="D68" s="64"/>
    </row>
    <row r="69" spans="1:4" ht="12.75" customHeight="1" x14ac:dyDescent="0.2">
      <c r="A69" s="11"/>
      <c r="B69" s="64"/>
      <c r="C69" s="64"/>
      <c r="D69" s="64"/>
    </row>
    <row r="70" spans="1:4" ht="12.75" hidden="1" customHeight="1" x14ac:dyDescent="0.2">
      <c r="A70" s="11"/>
      <c r="B70" s="64"/>
      <c r="C70" s="64"/>
      <c r="D70" s="64"/>
    </row>
    <row r="71" spans="1:4" ht="19.5" customHeight="1" x14ac:dyDescent="0.2">
      <c r="A71" s="63" t="s">
        <v>4</v>
      </c>
      <c r="B71" s="69">
        <f>SUM(B66:B70)</f>
        <v>0</v>
      </c>
      <c r="C71" s="64"/>
      <c r="D71" s="64"/>
    </row>
    <row r="72" spans="1:4" s="8" customFormat="1" ht="34.5" customHeight="1" x14ac:dyDescent="0.2">
      <c r="A72" s="44" t="s">
        <v>7</v>
      </c>
      <c r="B72" s="70">
        <f>B15+B63+B71</f>
        <v>4673.9699999999993</v>
      </c>
      <c r="C72" s="9"/>
      <c r="D72" s="9"/>
    </row>
    <row r="73" spans="1:4" s="64" customFormat="1" x14ac:dyDescent="0.2">
      <c r="B73" s="60"/>
      <c r="C73" s="61"/>
      <c r="D73" s="61"/>
    </row>
    <row r="74" spans="1:4" s="66" customFormat="1" x14ac:dyDescent="0.2">
      <c r="A74" s="47" t="s">
        <v>32</v>
      </c>
      <c r="B74" s="3"/>
    </row>
    <row r="75" spans="1:4" s="66" customFormat="1" ht="12.6" customHeight="1" x14ac:dyDescent="0.2">
      <c r="A75" s="117" t="s">
        <v>33</v>
      </c>
      <c r="B75" s="117"/>
      <c r="C75" s="117"/>
    </row>
    <row r="76" spans="1:4" s="64" customFormat="1" ht="12.95" customHeight="1" x14ac:dyDescent="0.2">
      <c r="A76" s="118" t="s">
        <v>38</v>
      </c>
      <c r="B76" s="118"/>
      <c r="C76" s="118"/>
    </row>
    <row r="77" spans="1:4" x14ac:dyDescent="0.2">
      <c r="A77" s="56" t="s">
        <v>34</v>
      </c>
      <c r="B77" s="57"/>
      <c r="C77" s="64"/>
      <c r="D77" s="64"/>
    </row>
    <row r="78" spans="1:4" x14ac:dyDescent="0.2">
      <c r="A78" s="80" t="s">
        <v>58</v>
      </c>
      <c r="B78" s="57"/>
      <c r="C78" s="101"/>
      <c r="D78" s="101"/>
    </row>
    <row r="79" spans="1:4" x14ac:dyDescent="0.2">
      <c r="A79" s="80" t="s">
        <v>41</v>
      </c>
      <c r="B79" s="57"/>
      <c r="C79" s="78"/>
      <c r="D79" s="78"/>
    </row>
    <row r="80" spans="1:4" x14ac:dyDescent="0.2">
      <c r="A80" s="115" t="s">
        <v>42</v>
      </c>
      <c r="B80" s="115"/>
      <c r="C80" s="115"/>
      <c r="D80" s="115"/>
    </row>
    <row r="81" spans="1:4" x14ac:dyDescent="0.2">
      <c r="A81" s="39"/>
      <c r="B81" s="64"/>
      <c r="C81" s="64"/>
      <c r="D81" s="64"/>
    </row>
    <row r="82" spans="1:4" x14ac:dyDescent="0.2">
      <c r="A82" s="39"/>
      <c r="B82" s="64"/>
      <c r="C82" s="64"/>
      <c r="D82" s="64"/>
    </row>
    <row r="83" spans="1:4" x14ac:dyDescent="0.2">
      <c r="A83" s="39"/>
      <c r="B83" s="64"/>
      <c r="C83" s="64"/>
      <c r="D83" s="64"/>
    </row>
    <row r="84" spans="1:4" x14ac:dyDescent="0.2">
      <c r="A84" s="39"/>
      <c r="B84" s="64"/>
      <c r="C84" s="64"/>
      <c r="D84" s="64"/>
    </row>
    <row r="85" spans="1:4" x14ac:dyDescent="0.2">
      <c r="A85" s="39"/>
      <c r="B85" s="64"/>
      <c r="C85" s="64"/>
      <c r="D85" s="64"/>
    </row>
    <row r="86" spans="1:4" x14ac:dyDescent="0.2">
      <c r="A86" s="39"/>
      <c r="B86" s="64"/>
      <c r="C86" s="64"/>
      <c r="D86" s="64"/>
    </row>
    <row r="87" spans="1:4" x14ac:dyDescent="0.2">
      <c r="A87" s="39"/>
      <c r="B87" s="64"/>
      <c r="C87" s="64"/>
      <c r="D87" s="64"/>
    </row>
    <row r="88" spans="1:4" x14ac:dyDescent="0.2">
      <c r="A88" s="39"/>
      <c r="B88" s="64"/>
      <c r="C88" s="64"/>
      <c r="D88" s="64"/>
    </row>
    <row r="89" spans="1:4" x14ac:dyDescent="0.2">
      <c r="A89" s="39"/>
      <c r="B89" s="64"/>
      <c r="C89" s="64"/>
      <c r="D89" s="64"/>
    </row>
    <row r="90" spans="1:4" x14ac:dyDescent="0.2">
      <c r="A90" s="39"/>
      <c r="B90" s="64"/>
      <c r="C90" s="64"/>
      <c r="D90" s="64"/>
    </row>
    <row r="91" spans="1:4" x14ac:dyDescent="0.2">
      <c r="A91" s="39"/>
      <c r="B91" s="64"/>
      <c r="C91" s="64"/>
      <c r="D91" s="64"/>
    </row>
  </sheetData>
  <mergeCells count="13">
    <mergeCell ref="A1:D1"/>
    <mergeCell ref="A80:D80"/>
    <mergeCell ref="A2:D2"/>
    <mergeCell ref="A75:C75"/>
    <mergeCell ref="A76:C76"/>
    <mergeCell ref="A8:D8"/>
    <mergeCell ref="B3:D3"/>
    <mergeCell ref="B4:D4"/>
    <mergeCell ref="B5:D5"/>
    <mergeCell ref="A6:D6"/>
    <mergeCell ref="A7:D7"/>
    <mergeCell ref="A16:C16"/>
    <mergeCell ref="A64:C64"/>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Normal="100" workbookViewId="0">
      <selection activeCell="C26" sqref="C26"/>
    </sheetView>
  </sheetViews>
  <sheetFormatPr defaultColWidth="9.140625" defaultRowHeight="12.75" x14ac:dyDescent="0.2"/>
  <cols>
    <col min="1" max="2" width="23.5703125" style="16" customWidth="1"/>
    <col min="3" max="6" width="27.5703125" style="16" customWidth="1"/>
    <col min="7" max="16384" width="9.140625" style="17"/>
  </cols>
  <sheetData>
    <row r="1" spans="1:7" ht="20.25" x14ac:dyDescent="0.2">
      <c r="A1" s="164" t="s">
        <v>101</v>
      </c>
      <c r="B1" s="164"/>
      <c r="C1" s="164"/>
      <c r="D1" s="164"/>
      <c r="E1" s="164"/>
      <c r="F1" s="164"/>
    </row>
    <row r="2" spans="1:7" ht="36" customHeight="1" x14ac:dyDescent="0.2">
      <c r="A2" s="133" t="s">
        <v>25</v>
      </c>
      <c r="B2" s="133"/>
      <c r="C2" s="133"/>
      <c r="D2" s="133"/>
      <c r="E2" s="133"/>
      <c r="F2" s="133"/>
    </row>
    <row r="3" spans="1:7" ht="36" customHeight="1" x14ac:dyDescent="0.2">
      <c r="A3" s="49" t="s">
        <v>8</v>
      </c>
      <c r="B3" s="121" t="str">
        <f>Travel!B3</f>
        <v>Careers New Zealand</v>
      </c>
      <c r="C3" s="121"/>
      <c r="D3" s="121"/>
      <c r="E3" s="121"/>
      <c r="F3" s="121"/>
      <c r="G3" s="50"/>
    </row>
    <row r="4" spans="1:7" ht="36" customHeight="1" x14ac:dyDescent="0.2">
      <c r="A4" s="49" t="s">
        <v>9</v>
      </c>
      <c r="B4" s="122" t="str">
        <f>Travel!B4</f>
        <v>Keith Marshall</v>
      </c>
      <c r="C4" s="122"/>
      <c r="D4" s="122"/>
      <c r="E4" s="122"/>
      <c r="F4" s="122"/>
      <c r="G4" s="51"/>
    </row>
    <row r="5" spans="1:7" ht="36" customHeight="1" x14ac:dyDescent="0.2">
      <c r="A5" s="49" t="s">
        <v>3</v>
      </c>
      <c r="B5" s="122" t="str">
        <f>Travel!B5</f>
        <v>1 July 2016 to 25 November 2016</v>
      </c>
      <c r="C5" s="122"/>
      <c r="D5" s="122"/>
      <c r="E5" s="122"/>
      <c r="F5" s="122"/>
      <c r="G5" s="51"/>
    </row>
    <row r="6" spans="1:7" s="15" customFormat="1" ht="35.25" customHeight="1" x14ac:dyDescent="0.25">
      <c r="A6" s="137" t="s">
        <v>43</v>
      </c>
      <c r="B6" s="138"/>
      <c r="C6" s="139"/>
      <c r="D6" s="139"/>
      <c r="E6" s="139"/>
      <c r="F6" s="140"/>
    </row>
    <row r="7" spans="1:7" s="15" customFormat="1" ht="35.25" customHeight="1" x14ac:dyDescent="0.25">
      <c r="A7" s="134" t="s">
        <v>59</v>
      </c>
      <c r="B7" s="135"/>
      <c r="C7" s="135"/>
      <c r="D7" s="135"/>
      <c r="E7" s="135"/>
      <c r="F7" s="136"/>
    </row>
    <row r="8" spans="1:7" s="3" customFormat="1" ht="30.95" customHeight="1" x14ac:dyDescent="0.25">
      <c r="A8" s="131" t="s">
        <v>22</v>
      </c>
      <c r="B8" s="132"/>
      <c r="C8" s="5"/>
      <c r="D8" s="5"/>
      <c r="E8" s="5"/>
      <c r="F8" s="23"/>
    </row>
    <row r="9" spans="1:7" ht="25.5" x14ac:dyDescent="0.2">
      <c r="A9" s="24" t="s">
        <v>0</v>
      </c>
      <c r="B9" s="41" t="s">
        <v>96</v>
      </c>
      <c r="C9" s="2" t="s">
        <v>5</v>
      </c>
      <c r="D9" s="2" t="s">
        <v>13</v>
      </c>
      <c r="E9" s="2" t="s">
        <v>12</v>
      </c>
      <c r="F9" s="10" t="s">
        <v>1</v>
      </c>
    </row>
    <row r="10" spans="1:7" x14ac:dyDescent="0.2">
      <c r="A10" s="107"/>
      <c r="B10" s="102"/>
      <c r="C10" s="102"/>
      <c r="D10" s="102"/>
      <c r="E10" s="102"/>
      <c r="F10" s="104"/>
    </row>
    <row r="11" spans="1:7" x14ac:dyDescent="0.2">
      <c r="A11" s="107"/>
      <c r="F11" s="22"/>
    </row>
    <row r="12" spans="1:7" x14ac:dyDescent="0.2">
      <c r="A12" s="114" t="s">
        <v>85</v>
      </c>
      <c r="B12" s="108"/>
      <c r="F12" s="22"/>
    </row>
    <row r="13" spans="1:7" x14ac:dyDescent="0.2">
      <c r="A13" s="107"/>
      <c r="B13" s="108"/>
      <c r="C13" s="102"/>
      <c r="D13" s="102"/>
      <c r="E13" s="102"/>
      <c r="F13" s="104"/>
    </row>
    <row r="14" spans="1:7" x14ac:dyDescent="0.2">
      <c r="A14" s="107"/>
      <c r="B14" s="102"/>
      <c r="C14" s="102"/>
      <c r="D14" s="102"/>
      <c r="E14" s="102"/>
      <c r="F14" s="104"/>
    </row>
    <row r="15" spans="1:7" x14ac:dyDescent="0.2">
      <c r="A15" s="107"/>
      <c r="B15" s="102"/>
      <c r="C15" s="102"/>
      <c r="D15" s="102"/>
      <c r="E15" s="102"/>
      <c r="F15" s="104"/>
    </row>
    <row r="16" spans="1:7" ht="12.75" customHeight="1" x14ac:dyDescent="0.2">
      <c r="A16" s="21"/>
      <c r="F16" s="22"/>
    </row>
    <row r="17" spans="1:6" hidden="1" x14ac:dyDescent="0.2">
      <c r="A17" s="21"/>
      <c r="F17" s="22"/>
    </row>
    <row r="18" spans="1:6" s="20" customFormat="1" ht="25.5" hidden="1" customHeight="1" x14ac:dyDescent="0.2">
      <c r="A18" s="21"/>
      <c r="B18" s="16"/>
      <c r="C18" s="16"/>
      <c r="D18" s="16"/>
      <c r="E18" s="16"/>
      <c r="F18" s="22"/>
    </row>
    <row r="19" spans="1:6" ht="24.95" customHeight="1" x14ac:dyDescent="0.2">
      <c r="A19" s="65" t="s">
        <v>23</v>
      </c>
      <c r="B19" s="71">
        <f>SUM(B10:B18)</f>
        <v>0</v>
      </c>
      <c r="C19" s="25"/>
      <c r="D19" s="26"/>
      <c r="E19" s="26"/>
      <c r="F19" s="27"/>
    </row>
    <row r="20" spans="1:6" x14ac:dyDescent="0.2">
      <c r="A20" s="73"/>
      <c r="B20" s="29"/>
      <c r="C20" s="29"/>
      <c r="D20" s="29"/>
      <c r="E20" s="29"/>
      <c r="F20" s="30"/>
    </row>
    <row r="21" spans="1:6" x14ac:dyDescent="0.2">
      <c r="A21" s="47" t="s">
        <v>32</v>
      </c>
      <c r="B21" s="3"/>
      <c r="C21" s="66"/>
      <c r="F21" s="22"/>
    </row>
    <row r="22" spans="1:6" x14ac:dyDescent="0.2">
      <c r="A22" s="141" t="s">
        <v>60</v>
      </c>
      <c r="B22" s="141"/>
      <c r="C22" s="141"/>
      <c r="D22" s="141"/>
      <c r="E22" s="141"/>
      <c r="F22" s="142"/>
    </row>
    <row r="23" spans="1:6" x14ac:dyDescent="0.2">
      <c r="A23" s="117" t="s">
        <v>54</v>
      </c>
      <c r="B23" s="117"/>
      <c r="C23" s="117"/>
      <c r="F23" s="22"/>
    </row>
    <row r="24" spans="1:6" x14ac:dyDescent="0.2">
      <c r="A24" s="56" t="s">
        <v>39</v>
      </c>
      <c r="B24" s="57"/>
      <c r="C24" s="66"/>
      <c r="D24" s="67"/>
      <c r="E24" s="67"/>
      <c r="F24" s="67"/>
    </row>
    <row r="25" spans="1:6" x14ac:dyDescent="0.2">
      <c r="A25" s="80" t="s">
        <v>51</v>
      </c>
      <c r="B25" s="57"/>
      <c r="C25" s="78"/>
      <c r="D25" s="78"/>
      <c r="E25" s="78"/>
      <c r="F25" s="12"/>
    </row>
    <row r="26" spans="1:6" ht="12.75" customHeight="1" x14ac:dyDescent="0.2">
      <c r="A26" s="115" t="s">
        <v>42</v>
      </c>
      <c r="B26" s="115"/>
      <c r="C26" s="86"/>
      <c r="D26" s="86"/>
      <c r="E26" s="86"/>
      <c r="F26" s="87"/>
    </row>
    <row r="27" spans="1:6" x14ac:dyDescent="0.2">
      <c r="A27" s="67"/>
      <c r="B27" s="67"/>
      <c r="C27" s="67"/>
      <c r="D27" s="67"/>
      <c r="E27" s="67"/>
      <c r="F27" s="67"/>
    </row>
    <row r="28" spans="1:6" x14ac:dyDescent="0.2">
      <c r="A28" s="67"/>
      <c r="B28" s="67"/>
      <c r="C28" s="67"/>
      <c r="D28" s="67"/>
      <c r="E28" s="67"/>
      <c r="F28" s="67"/>
    </row>
    <row r="29" spans="1:6" x14ac:dyDescent="0.2">
      <c r="A29" s="67"/>
      <c r="B29" s="67"/>
      <c r="C29" s="67"/>
      <c r="D29" s="67"/>
      <c r="E29" s="67"/>
      <c r="F29" s="67"/>
    </row>
    <row r="30" spans="1:6" x14ac:dyDescent="0.2">
      <c r="A30" s="67"/>
      <c r="B30" s="67"/>
      <c r="C30" s="67"/>
      <c r="D30" s="67"/>
      <c r="E30" s="67"/>
      <c r="F30" s="67"/>
    </row>
    <row r="31" spans="1:6" x14ac:dyDescent="0.2">
      <c r="A31" s="67"/>
      <c r="B31" s="67"/>
      <c r="C31" s="67"/>
      <c r="D31" s="67"/>
      <c r="E31" s="67"/>
      <c r="F31" s="67"/>
    </row>
  </sheetData>
  <mergeCells count="11">
    <mergeCell ref="A1:F1"/>
    <mergeCell ref="A26:B26"/>
    <mergeCell ref="A8:B8"/>
    <mergeCell ref="A23:C23"/>
    <mergeCell ref="A2:F2"/>
    <mergeCell ref="A7:F7"/>
    <mergeCell ref="B3:F3"/>
    <mergeCell ref="B4:F4"/>
    <mergeCell ref="B5:F5"/>
    <mergeCell ref="A6:F6"/>
    <mergeCell ref="A22:F22"/>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Normal="100" workbookViewId="0">
      <selection sqref="A1:E1"/>
    </sheetView>
  </sheetViews>
  <sheetFormatPr defaultColWidth="9.140625" defaultRowHeight="12.75" x14ac:dyDescent="0.2"/>
  <cols>
    <col min="1" max="5" width="27.5703125" style="33" customWidth="1"/>
    <col min="6" max="16384" width="9.140625" style="36"/>
  </cols>
  <sheetData>
    <row r="1" spans="1:14" ht="20.25" x14ac:dyDescent="0.2">
      <c r="A1" s="164" t="s">
        <v>101</v>
      </c>
      <c r="B1" s="164"/>
      <c r="C1" s="164"/>
      <c r="D1" s="164"/>
      <c r="E1" s="164"/>
    </row>
    <row r="2" spans="1:14" ht="36" customHeight="1" x14ac:dyDescent="0.2">
      <c r="A2" s="133" t="s">
        <v>25</v>
      </c>
      <c r="B2" s="133"/>
      <c r="C2" s="133"/>
      <c r="D2" s="133"/>
      <c r="E2" s="133"/>
      <c r="F2" s="75"/>
    </row>
    <row r="3" spans="1:14" ht="36" customHeight="1" x14ac:dyDescent="0.2">
      <c r="A3" s="49" t="s">
        <v>8</v>
      </c>
      <c r="B3" s="121" t="str">
        <f>Travel!B3</f>
        <v>Careers New Zealand</v>
      </c>
      <c r="C3" s="121"/>
      <c r="D3" s="121"/>
      <c r="E3" s="121"/>
      <c r="F3" s="50"/>
      <c r="G3" s="50"/>
    </row>
    <row r="4" spans="1:14" ht="36" customHeight="1" x14ac:dyDescent="0.2">
      <c r="A4" s="49" t="s">
        <v>9</v>
      </c>
      <c r="B4" s="122" t="str">
        <f>Travel!B4</f>
        <v>Keith Marshall</v>
      </c>
      <c r="C4" s="122"/>
      <c r="D4" s="122"/>
      <c r="E4" s="122"/>
      <c r="F4" s="51"/>
      <c r="G4" s="51"/>
    </row>
    <row r="5" spans="1:14" ht="36" customHeight="1" x14ac:dyDescent="0.2">
      <c r="A5" s="49" t="s">
        <v>3</v>
      </c>
      <c r="B5" s="122" t="str">
        <f>Travel!B5</f>
        <v>1 July 2016 to 25 November 2016</v>
      </c>
      <c r="C5" s="122"/>
      <c r="D5" s="122"/>
      <c r="E5" s="122"/>
      <c r="F5" s="51"/>
      <c r="G5" s="51"/>
    </row>
    <row r="6" spans="1:14" ht="36" customHeight="1" x14ac:dyDescent="0.2">
      <c r="A6" s="152" t="s">
        <v>44</v>
      </c>
      <c r="B6" s="153"/>
      <c r="C6" s="153"/>
      <c r="D6" s="153"/>
      <c r="E6" s="154"/>
    </row>
    <row r="7" spans="1:14" ht="20.100000000000001" customHeight="1" x14ac:dyDescent="0.2">
      <c r="A7" s="150" t="s">
        <v>52</v>
      </c>
      <c r="B7" s="150"/>
      <c r="C7" s="150"/>
      <c r="D7" s="150"/>
      <c r="E7" s="151"/>
      <c r="F7" s="52"/>
      <c r="G7" s="52"/>
    </row>
    <row r="8" spans="1:14" ht="20.25" customHeight="1" x14ac:dyDescent="0.25">
      <c r="A8" s="31" t="s">
        <v>20</v>
      </c>
      <c r="B8" s="5"/>
      <c r="C8" s="5"/>
      <c r="D8" s="5"/>
      <c r="E8" s="23"/>
    </row>
    <row r="9" spans="1:14" ht="25.5" x14ac:dyDescent="0.2">
      <c r="A9" s="24" t="s">
        <v>0</v>
      </c>
      <c r="B9" s="2" t="s">
        <v>40</v>
      </c>
      <c r="C9" s="2" t="s">
        <v>35</v>
      </c>
      <c r="D9" s="2" t="s">
        <v>46</v>
      </c>
      <c r="E9" s="10" t="s">
        <v>62</v>
      </c>
    </row>
    <row r="10" spans="1:14" x14ac:dyDescent="0.2">
      <c r="A10" s="34"/>
      <c r="E10" s="35"/>
    </row>
    <row r="11" spans="1:14" x14ac:dyDescent="0.2">
      <c r="A11" s="113" t="s">
        <v>85</v>
      </c>
      <c r="B11" s="47"/>
      <c r="C11" s="47"/>
      <c r="D11" s="47"/>
      <c r="E11" s="48"/>
    </row>
    <row r="12" spans="1:14" x14ac:dyDescent="0.2">
      <c r="A12" s="34"/>
      <c r="E12" s="35"/>
      <c r="N12" s="53"/>
    </row>
    <row r="13" spans="1:14" x14ac:dyDescent="0.2">
      <c r="A13" s="34"/>
      <c r="E13" s="35"/>
    </row>
    <row r="14" spans="1:14" hidden="1" x14ac:dyDescent="0.2">
      <c r="A14" s="34"/>
      <c r="E14" s="35"/>
    </row>
    <row r="15" spans="1:14" ht="27.95" customHeight="1" x14ac:dyDescent="0.2">
      <c r="A15" s="32" t="s">
        <v>24</v>
      </c>
      <c r="B15" s="81" t="s">
        <v>19</v>
      </c>
      <c r="C15" s="25"/>
      <c r="D15" s="82">
        <f>SUM(D10:D14)</f>
        <v>0</v>
      </c>
      <c r="E15" s="27"/>
    </row>
    <row r="16" spans="1:14" x14ac:dyDescent="0.2">
      <c r="A16" s="28"/>
      <c r="B16" s="54"/>
      <c r="C16" s="29"/>
      <c r="D16" s="2"/>
      <c r="E16" s="30"/>
    </row>
    <row r="17" spans="1:6" x14ac:dyDescent="0.2">
      <c r="A17" s="88" t="s">
        <v>26</v>
      </c>
      <c r="B17" s="89"/>
      <c r="C17" s="89"/>
      <c r="D17" s="89"/>
      <c r="E17" s="90"/>
    </row>
    <row r="18" spans="1:6" x14ac:dyDescent="0.2">
      <c r="A18" s="148" t="s">
        <v>54</v>
      </c>
      <c r="B18" s="117"/>
      <c r="C18" s="117"/>
      <c r="D18" s="47"/>
      <c r="E18" s="48"/>
    </row>
    <row r="19" spans="1:6" x14ac:dyDescent="0.2">
      <c r="A19" s="143" t="s">
        <v>45</v>
      </c>
      <c r="B19" s="144"/>
      <c r="C19" s="144"/>
      <c r="D19" s="144"/>
      <c r="E19" s="145"/>
    </row>
    <row r="20" spans="1:6" x14ac:dyDescent="0.2">
      <c r="A20" s="17" t="s">
        <v>63</v>
      </c>
      <c r="B20" s="36"/>
      <c r="C20" s="36"/>
      <c r="D20" s="36"/>
      <c r="E20" s="36"/>
    </row>
    <row r="21" spans="1:6" ht="26.1" customHeight="1" x14ac:dyDescent="0.2">
      <c r="A21" s="148" t="s">
        <v>61</v>
      </c>
      <c r="B21" s="117"/>
      <c r="C21" s="117"/>
      <c r="D21" s="117"/>
      <c r="E21" s="149"/>
    </row>
    <row r="22" spans="1:6" x14ac:dyDescent="0.2">
      <c r="A22" s="56" t="s">
        <v>47</v>
      </c>
      <c r="B22" s="47"/>
      <c r="C22" s="47"/>
      <c r="D22" s="47"/>
      <c r="E22" s="48"/>
    </row>
    <row r="23" spans="1:6" x14ac:dyDescent="0.2">
      <c r="A23" s="56" t="s">
        <v>48</v>
      </c>
      <c r="B23" s="57"/>
      <c r="C23" s="78"/>
      <c r="D23" s="78"/>
      <c r="E23" s="12"/>
      <c r="F23" s="78"/>
    </row>
    <row r="24" spans="1:6" ht="12.75" customHeight="1" x14ac:dyDescent="0.2">
      <c r="A24" s="146" t="s">
        <v>42</v>
      </c>
      <c r="B24" s="147"/>
      <c r="C24" s="85"/>
      <c r="D24" s="85"/>
      <c r="E24" s="87"/>
      <c r="F24" s="85"/>
    </row>
    <row r="25" spans="1:6" x14ac:dyDescent="0.2">
      <c r="A25" s="91"/>
      <c r="B25" s="92"/>
      <c r="C25" s="92"/>
      <c r="D25" s="92"/>
      <c r="E25" s="93"/>
    </row>
  </sheetData>
  <mergeCells count="11">
    <mergeCell ref="A1:E1"/>
    <mergeCell ref="A19:E19"/>
    <mergeCell ref="A24:B24"/>
    <mergeCell ref="A2:E2"/>
    <mergeCell ref="A18:C18"/>
    <mergeCell ref="A21:E21"/>
    <mergeCell ref="A7:E7"/>
    <mergeCell ref="B3:E3"/>
    <mergeCell ref="B4:E4"/>
    <mergeCell ref="B5:E5"/>
    <mergeCell ref="A6:E6"/>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zoomScaleNormal="100" workbookViewId="0">
      <selection sqref="A1:E1"/>
    </sheetView>
  </sheetViews>
  <sheetFormatPr defaultColWidth="9.140625" defaultRowHeight="12.75" x14ac:dyDescent="0.2"/>
  <cols>
    <col min="1" max="1" width="23.5703125" style="13" customWidth="1"/>
    <col min="2" max="2" width="15.140625" style="13" customWidth="1"/>
    <col min="3" max="3" width="36" style="13" customWidth="1"/>
    <col min="4" max="5" width="27.5703125" style="13" customWidth="1"/>
    <col min="6" max="16384" width="9.140625" style="14"/>
  </cols>
  <sheetData>
    <row r="1" spans="1:7" ht="20.25" x14ac:dyDescent="0.2">
      <c r="A1" s="164" t="s">
        <v>101</v>
      </c>
      <c r="B1" s="164"/>
      <c r="C1" s="164"/>
      <c r="D1" s="164"/>
      <c r="E1" s="164"/>
    </row>
    <row r="2" spans="1:7" ht="36" customHeight="1" x14ac:dyDescent="0.2">
      <c r="A2" s="133" t="s">
        <v>25</v>
      </c>
      <c r="B2" s="133"/>
      <c r="C2" s="133"/>
      <c r="D2" s="133"/>
      <c r="E2" s="133"/>
    </row>
    <row r="3" spans="1:7" ht="36" customHeight="1" x14ac:dyDescent="0.2">
      <c r="A3" s="49" t="s">
        <v>8</v>
      </c>
      <c r="B3" s="121" t="str">
        <f>Travel!B3</f>
        <v>Careers New Zealand</v>
      </c>
      <c r="C3" s="121"/>
      <c r="D3" s="121"/>
      <c r="E3" s="121"/>
    </row>
    <row r="4" spans="1:7" ht="36" customHeight="1" x14ac:dyDescent="0.2">
      <c r="A4" s="49" t="s">
        <v>9</v>
      </c>
      <c r="B4" s="122" t="str">
        <f>Travel!B4</f>
        <v>Keith Marshall</v>
      </c>
      <c r="C4" s="122"/>
      <c r="D4" s="122"/>
      <c r="E4" s="122"/>
    </row>
    <row r="5" spans="1:7" ht="36" customHeight="1" x14ac:dyDescent="0.2">
      <c r="A5" s="49" t="s">
        <v>3</v>
      </c>
      <c r="B5" s="122" t="str">
        <f>Travel!B5</f>
        <v>1 July 2016 to 25 November 2016</v>
      </c>
      <c r="C5" s="122"/>
      <c r="D5" s="122"/>
      <c r="E5" s="122"/>
    </row>
    <row r="6" spans="1:7" ht="36" customHeight="1" x14ac:dyDescent="0.2">
      <c r="A6" s="123" t="s">
        <v>50</v>
      </c>
      <c r="B6" s="163"/>
      <c r="C6" s="139"/>
      <c r="D6" s="139"/>
      <c r="E6" s="140"/>
    </row>
    <row r="7" spans="1:7" ht="36" customHeight="1" x14ac:dyDescent="0.2">
      <c r="A7" s="160" t="s">
        <v>49</v>
      </c>
      <c r="B7" s="161"/>
      <c r="C7" s="161"/>
      <c r="D7" s="161"/>
      <c r="E7" s="162"/>
    </row>
    <row r="8" spans="1:7" ht="36" customHeight="1" x14ac:dyDescent="0.25">
      <c r="A8" s="158" t="s">
        <v>6</v>
      </c>
      <c r="B8" s="159"/>
      <c r="C8" s="5"/>
      <c r="D8" s="5"/>
      <c r="E8" s="23"/>
    </row>
    <row r="9" spans="1:7" ht="25.5" x14ac:dyDescent="0.2">
      <c r="A9" s="24" t="s">
        <v>0</v>
      </c>
      <c r="B9" s="2" t="s">
        <v>99</v>
      </c>
      <c r="C9" s="2" t="s">
        <v>36</v>
      </c>
      <c r="D9" s="2" t="s">
        <v>29</v>
      </c>
      <c r="E9" s="10" t="s">
        <v>2</v>
      </c>
    </row>
    <row r="10" spans="1:7" x14ac:dyDescent="0.2">
      <c r="A10" s="107">
        <v>42587</v>
      </c>
      <c r="B10" s="109">
        <v>32.090000000000003</v>
      </c>
      <c r="C10" s="109" t="s">
        <v>90</v>
      </c>
      <c r="D10" s="109" t="s">
        <v>92</v>
      </c>
      <c r="E10" s="96" t="s">
        <v>86</v>
      </c>
      <c r="F10" s="109"/>
      <c r="G10" s="17"/>
    </row>
    <row r="11" spans="1:7" ht="25.5" x14ac:dyDescent="0.2">
      <c r="A11" s="107">
        <v>42606</v>
      </c>
      <c r="B11" s="109">
        <v>35.65</v>
      </c>
      <c r="C11" s="109" t="s">
        <v>97</v>
      </c>
      <c r="D11" s="109" t="s">
        <v>92</v>
      </c>
      <c r="E11" s="111" t="s">
        <v>86</v>
      </c>
      <c r="F11" s="109"/>
      <c r="G11" s="17"/>
    </row>
    <row r="12" spans="1:7" x14ac:dyDescent="0.2">
      <c r="A12" s="107">
        <v>42580</v>
      </c>
      <c r="B12" s="108">
        <v>105.3</v>
      </c>
      <c r="C12" s="109" t="s">
        <v>98</v>
      </c>
      <c r="D12" s="109" t="s">
        <v>89</v>
      </c>
      <c r="E12" s="111" t="s">
        <v>86</v>
      </c>
      <c r="F12" s="109"/>
      <c r="G12" s="17"/>
    </row>
    <row r="13" spans="1:7" x14ac:dyDescent="0.2">
      <c r="A13" s="107">
        <v>42675</v>
      </c>
      <c r="B13" s="108">
        <v>39.130000000000003</v>
      </c>
      <c r="C13" s="109" t="s">
        <v>91</v>
      </c>
      <c r="D13" s="109" t="s">
        <v>92</v>
      </c>
      <c r="E13" s="111" t="s">
        <v>86</v>
      </c>
      <c r="F13" s="109"/>
      <c r="G13" s="17"/>
    </row>
    <row r="14" spans="1:7" ht="14.1" customHeight="1" x14ac:dyDescent="0.2">
      <c r="A14" s="107">
        <v>42676</v>
      </c>
      <c r="B14" s="109">
        <v>34.35</v>
      </c>
      <c r="C14" s="109" t="s">
        <v>88</v>
      </c>
      <c r="D14" s="109" t="s">
        <v>93</v>
      </c>
      <c r="E14" s="111" t="s">
        <v>86</v>
      </c>
      <c r="F14" s="109"/>
      <c r="G14" s="17"/>
    </row>
    <row r="15" spans="1:7" ht="14.1" customHeight="1" x14ac:dyDescent="0.2">
      <c r="A15" s="107">
        <v>42691</v>
      </c>
      <c r="B15" s="109">
        <v>214.78</v>
      </c>
      <c r="C15" s="110" t="s">
        <v>100</v>
      </c>
      <c r="D15" s="109" t="s">
        <v>94</v>
      </c>
      <c r="E15" s="111" t="s">
        <v>86</v>
      </c>
      <c r="F15" s="109"/>
      <c r="G15" s="17"/>
    </row>
    <row r="16" spans="1:7" ht="14.1" customHeight="1" x14ac:dyDescent="0.2">
      <c r="A16" s="21"/>
      <c r="B16" s="16"/>
      <c r="C16" s="16"/>
      <c r="D16" s="16"/>
      <c r="E16" s="22"/>
    </row>
    <row r="17" spans="1:6" x14ac:dyDescent="0.2">
      <c r="A17" s="21"/>
      <c r="B17" s="16"/>
      <c r="C17" s="16"/>
      <c r="D17" s="16"/>
      <c r="E17" s="22"/>
    </row>
    <row r="18" spans="1:6" x14ac:dyDescent="0.2">
      <c r="A18" s="21"/>
      <c r="B18" s="16"/>
      <c r="C18" s="16"/>
      <c r="D18" s="16"/>
      <c r="E18" s="22"/>
    </row>
    <row r="19" spans="1:6" ht="14.1" customHeight="1" x14ac:dyDescent="0.2">
      <c r="A19" s="21"/>
      <c r="B19" s="16"/>
      <c r="C19" s="16"/>
      <c r="D19" s="16"/>
      <c r="E19" s="22"/>
    </row>
    <row r="20" spans="1:6" ht="15" x14ac:dyDescent="0.2">
      <c r="A20" s="38" t="s">
        <v>14</v>
      </c>
      <c r="B20" s="72">
        <f>SUM(B10:B19)</f>
        <v>461.3</v>
      </c>
      <c r="C20" s="18"/>
      <c r="D20" s="19"/>
      <c r="E20" s="37"/>
    </row>
    <row r="21" spans="1:6" ht="12.6" customHeight="1" x14ac:dyDescent="0.2">
      <c r="A21" s="74"/>
      <c r="B21" s="72"/>
      <c r="C21" s="18"/>
      <c r="D21" s="19"/>
      <c r="E21" s="100"/>
    </row>
    <row r="22" spans="1:6" x14ac:dyDescent="0.2">
      <c r="A22" s="94"/>
      <c r="B22" s="61"/>
      <c r="C22" s="95"/>
      <c r="D22" s="95"/>
      <c r="E22" s="96"/>
    </row>
    <row r="23" spans="1:6" ht="12.75" customHeight="1" x14ac:dyDescent="0.2">
      <c r="A23" s="46" t="s">
        <v>26</v>
      </c>
      <c r="B23" s="76"/>
      <c r="C23" s="76"/>
      <c r="D23" s="76"/>
      <c r="E23" s="79"/>
    </row>
    <row r="24" spans="1:6" x14ac:dyDescent="0.2">
      <c r="A24" s="148" t="s">
        <v>54</v>
      </c>
      <c r="B24" s="117"/>
      <c r="C24" s="117"/>
      <c r="D24" s="76"/>
      <c r="E24" s="79"/>
    </row>
    <row r="25" spans="1:6" x14ac:dyDescent="0.2">
      <c r="A25" s="58" t="s">
        <v>21</v>
      </c>
      <c r="B25" s="59"/>
      <c r="C25" s="76"/>
      <c r="D25" s="76"/>
      <c r="E25" s="79"/>
    </row>
    <row r="26" spans="1:6" x14ac:dyDescent="0.2">
      <c r="A26" s="56" t="s">
        <v>34</v>
      </c>
      <c r="B26" s="57"/>
      <c r="C26" s="78"/>
      <c r="D26" s="76"/>
      <c r="E26" s="79"/>
    </row>
    <row r="27" spans="1:6" x14ac:dyDescent="0.2">
      <c r="A27" s="155" t="s">
        <v>28</v>
      </c>
      <c r="B27" s="156"/>
      <c r="C27" s="156"/>
      <c r="D27" s="156"/>
      <c r="E27" s="157"/>
      <c r="F27" s="17"/>
    </row>
    <row r="28" spans="1:6" x14ac:dyDescent="0.2">
      <c r="A28" s="56" t="s">
        <v>51</v>
      </c>
      <c r="B28" s="57"/>
      <c r="C28" s="78"/>
      <c r="D28" s="78"/>
      <c r="E28" s="12"/>
      <c r="F28" s="78"/>
    </row>
    <row r="29" spans="1:6" x14ac:dyDescent="0.2">
      <c r="A29" s="146" t="s">
        <v>42</v>
      </c>
      <c r="B29" s="147"/>
      <c r="C29" s="85"/>
      <c r="D29" s="85"/>
      <c r="E29" s="87"/>
      <c r="F29" s="85"/>
    </row>
    <row r="30" spans="1:6" x14ac:dyDescent="0.2">
      <c r="A30" s="97"/>
      <c r="B30" s="62"/>
      <c r="C30" s="98"/>
      <c r="D30" s="98"/>
      <c r="E30" s="99"/>
      <c r="F30" s="17"/>
    </row>
    <row r="31" spans="1:6" x14ac:dyDescent="0.2">
      <c r="A31" s="21"/>
      <c r="B31" s="16"/>
      <c r="C31" s="16"/>
      <c r="D31" s="16"/>
      <c r="E31" s="55"/>
      <c r="F31" s="17"/>
    </row>
    <row r="32" spans="1:6" x14ac:dyDescent="0.2">
      <c r="A32" s="21"/>
      <c r="B32" s="16"/>
      <c r="C32" s="16"/>
      <c r="D32" s="16"/>
      <c r="E32" s="55"/>
      <c r="F32" s="17"/>
    </row>
    <row r="33" spans="1:6" x14ac:dyDescent="0.2">
      <c r="A33" s="21"/>
      <c r="B33" s="16"/>
      <c r="C33" s="16"/>
      <c r="D33" s="16"/>
      <c r="E33" s="55"/>
      <c r="F33" s="17"/>
    </row>
    <row r="34" spans="1:6" x14ac:dyDescent="0.2">
      <c r="A34" s="21"/>
      <c r="B34" s="16"/>
      <c r="C34" s="16"/>
      <c r="D34" s="16"/>
      <c r="E34" s="55"/>
      <c r="F34" s="17"/>
    </row>
    <row r="35" spans="1:6" x14ac:dyDescent="0.2">
      <c r="A35" s="55"/>
      <c r="B35" s="55"/>
      <c r="C35" s="55"/>
      <c r="D35" s="55"/>
      <c r="E35" s="55"/>
    </row>
    <row r="36" spans="1:6" x14ac:dyDescent="0.2">
      <c r="A36" s="55"/>
      <c r="B36" s="55"/>
      <c r="C36" s="55"/>
      <c r="D36" s="55"/>
      <c r="E36" s="55"/>
    </row>
  </sheetData>
  <mergeCells count="11">
    <mergeCell ref="A1:E1"/>
    <mergeCell ref="A29:B29"/>
    <mergeCell ref="A27:E27"/>
    <mergeCell ref="A2:E2"/>
    <mergeCell ref="A24:C24"/>
    <mergeCell ref="A8:B8"/>
    <mergeCell ref="B3:E3"/>
    <mergeCell ref="B4:E4"/>
    <mergeCell ref="B5:E5"/>
    <mergeCell ref="A7:E7"/>
    <mergeCell ref="A6:E6"/>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DC4691BF00A443899034738234036697" version="1.0.0">
  <systemFields>
    <field name="Objective-Id">
      <value order="0">A1085413</value>
    </field>
    <field name="Objective-Title">
      <value order="0">CNZ ce-expense-disclosure to 25 November 2016 KM</value>
    </field>
    <field name="Objective-Description">
      <value order="0"/>
    </field>
    <field name="Objective-CreationStamp">
      <value order="0">2017-07-18T05:09:08Z</value>
    </field>
    <field name="Objective-IsApproved">
      <value order="0">false</value>
    </field>
    <field name="Objective-IsPublished">
      <value order="0">true</value>
    </field>
    <field name="Objective-DatePublished">
      <value order="0">2017-07-31T04:52:31Z</value>
    </field>
    <field name="Objective-ModificationStamp">
      <value order="0">2017-07-31T04:52:31Z</value>
    </field>
    <field name="Objective-Owner">
      <value order="0">Nigel Brunsdon</value>
    </field>
    <field name="Objective-Path">
      <value order="0">Objective Global Folder:TEC Global Folder:Finance:Financial Accounting:Month End:FN-A-Month End- 2016 - 2017 -NO:12 June 2017 - Month End 2016 - 2017</value>
    </field>
    <field name="Objective-Parent">
      <value order="0">12 June 2017 - Month End 2016 - 2017</value>
    </field>
    <field name="Objective-State">
      <value order="0">Published</value>
    </field>
    <field name="Objective-VersionId">
      <value order="0">vA2492922</value>
    </field>
    <field name="Objective-Version">
      <value order="0">1.0</value>
    </field>
    <field name="Objective-VersionNumber">
      <value order="0">4</value>
    </field>
    <field name="Objective-VersionComment">
      <value order="0"/>
    </field>
    <field name="Objective-FileNumber">
      <value order="0">qA83204</value>
    </field>
    <field name="Objective-Classification">
      <value order="0"/>
    </field>
    <field name="Objective-Caveats">
      <value order="0"/>
    </field>
  </systemFields>
  <catalogues>
    <catalogue name="Document Type Catalogue" type="type" ori="id:cA6">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Disclaimer</vt:lpstr>
      <vt:lpstr>Travel</vt:lpstr>
      <vt:lpstr>Hospitality</vt:lpstr>
      <vt:lpstr>Gifts and Benefits</vt:lpstr>
      <vt:lpstr>All other  expenses</vt:lpstr>
      <vt:lpstr>'All other  expenses'!Print_Area</vt:lpstr>
      <vt:lpstr>'Gifts and Benefits'!Print_Area</vt:lpstr>
      <vt:lpstr>Hospitality!Print_Area</vt:lpstr>
      <vt:lpstr>Travel!Print_Area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CNZ</dc:creator>
  <dc:description>CNZ</dc:description>
  <cp:lastModifiedBy/>
  <dcterms:created xsi:type="dcterms:W3CDTF">2017-06-13T23:11:03Z</dcterms:created>
  <dcterms:modified xsi:type="dcterms:W3CDTF">2017-07-31T04:39:34Z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A1085413</vt:lpwstr>
  </property>
  <property fmtid="{D5CDD505-2E9C-101B-9397-08002B2CF9AE}" pid="4" name="Objective-Title">
    <vt:lpwstr>CNZ ce-expense-disclosure to 25 November 2016 KM</vt:lpwstr>
  </property>
  <property fmtid="{D5CDD505-2E9C-101B-9397-08002B2CF9AE}" pid="5" name="Objective-Description">
    <vt:lpwstr/>
  </property>
  <property fmtid="{D5CDD505-2E9C-101B-9397-08002B2CF9AE}" pid="6" name="Objective-CreationStamp">
    <vt:filetime>2017-07-18T05:09:08Z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2017-07-31T04:52:31Z</vt:filetime>
  </property>
  <property fmtid="{D5CDD505-2E9C-101B-9397-08002B2CF9AE}" pid="10" name="Objective-ModificationStamp">
    <vt:filetime>2017-07-31T04:52:31Z</vt:filetime>
  </property>
  <property fmtid="{D5CDD505-2E9C-101B-9397-08002B2CF9AE}" pid="11" name="Objective-Owner">
    <vt:lpwstr>Nigel Brunsdon</vt:lpwstr>
  </property>
  <property fmtid="{D5CDD505-2E9C-101B-9397-08002B2CF9AE}" pid="12" name="Objective-Path">
    <vt:lpwstr>Objective Global Folder:TEC Global Folder:Finance:Financial Accounting:Month End:FN-A-Month End- 2016 - 2017 -NO:12 June 2017 - Month End 2016 - 2017</vt:lpwstr>
  </property>
  <property fmtid="{D5CDD505-2E9C-101B-9397-08002B2CF9AE}" pid="13" name="Objective-Parent">
    <vt:lpwstr>12 June 2017 - Month End 2016 - 2017</vt:lpwstr>
  </property>
  <property fmtid="{D5CDD505-2E9C-101B-9397-08002B2CF9AE}" pid="14" name="Objective-State">
    <vt:lpwstr>Published</vt:lpwstr>
  </property>
  <property fmtid="{D5CDD505-2E9C-101B-9397-08002B2CF9AE}" pid="15" name="Objective-VersionId">
    <vt:lpwstr>vA2492922</vt:lpwstr>
  </property>
  <property fmtid="{D5CDD505-2E9C-101B-9397-08002B2CF9AE}" pid="16" name="Objective-Version">
    <vt:lpwstr>1.0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qA83204</vt:lpwstr>
  </property>
  <property fmtid="{D5CDD505-2E9C-101B-9397-08002B2CF9AE}" pid="20" name="Objective-Classification">
    <vt:lpwstr/>
  </property>
  <property fmtid="{D5CDD505-2E9C-101B-9397-08002B2CF9AE}" pid="21" name="Objective-Caveats">
    <vt:lpwstr/>
  </property>
  <property fmtid="{D5CDD505-2E9C-101B-9397-08002B2CF9AE}" pid="22" name="Objective-Fund Name">
    <vt:lpwstr/>
  </property>
  <property fmtid="{D5CDD505-2E9C-101B-9397-08002B2CF9AE}" pid="23" name="Objective-Sub Sector">
    <vt:lpwstr/>
  </property>
  <property fmtid="{D5CDD505-2E9C-101B-9397-08002B2CF9AE}" pid="24" name="Objective-Reference">
    <vt:lpwstr/>
  </property>
  <property fmtid="{D5CDD505-2E9C-101B-9397-08002B2CF9AE}" pid="25" name="Objective-Financial Year">
    <vt:lpwstr/>
  </property>
  <property fmtid="{D5CDD505-2E9C-101B-9397-08002B2CF9AE}" pid="26" name="Objective-EDUMIS Number">
    <vt:lpwstr/>
  </property>
  <property fmtid="{D5CDD505-2E9C-101B-9397-08002B2CF9AE}" pid="27" name="Objective-Action">
    <vt:lpwstr/>
  </property>
  <property fmtid="{D5CDD505-2E9C-101B-9397-08002B2CF9AE}" pid="28" name="Objective-Calendar Year">
    <vt:lpwstr/>
  </property>
  <property fmtid="{D5CDD505-2E9C-101B-9397-08002B2CF9AE}" pid="29" name="Objective-Date">
    <vt:lpwstr/>
  </property>
  <property fmtid="{D5CDD505-2E9C-101B-9397-08002B2CF9AE}" pid="30" name="Objective-Responsible">
    <vt:lpwstr/>
  </property>
  <property fmtid="{D5CDD505-2E9C-101B-9397-08002B2CF9AE}" pid="31" name="Objective-Comment">
    <vt:lpwstr/>
  </property>
  <property fmtid="{D5CDD505-2E9C-101B-9397-08002B2CF9AE}" pid="32" name="Objective-Reference [system]">
    <vt:lpwstr/>
  </property>
  <property fmtid="{D5CDD505-2E9C-101B-9397-08002B2CF9AE}" pid="33" name="Objective-Date [system]">
    <vt:lpwstr/>
  </property>
  <property fmtid="{D5CDD505-2E9C-101B-9397-08002B2CF9AE}" pid="34" name="Objective-Action [system]">
    <vt:lpwstr/>
  </property>
  <property fmtid="{D5CDD505-2E9C-101B-9397-08002B2CF9AE}" pid="35" name="Objective-Responsible [system]">
    <vt:lpwstr/>
  </property>
  <property fmtid="{D5CDD505-2E9C-101B-9397-08002B2CF9AE}" pid="36" name="Objective-Financial Year [system]">
    <vt:lpwstr/>
  </property>
  <property fmtid="{D5CDD505-2E9C-101B-9397-08002B2CF9AE}" pid="37" name="Objective-Calendar Year [system]">
    <vt:lpwstr/>
  </property>
  <property fmtid="{D5CDD505-2E9C-101B-9397-08002B2CF9AE}" pid="38" name="Objective-EDUMIS Number [system]">
    <vt:lpwstr/>
  </property>
  <property fmtid="{D5CDD505-2E9C-101B-9397-08002B2CF9AE}" pid="39" name="Objective-Sub Sector [system]">
    <vt:lpwstr/>
  </property>
  <property fmtid="{D5CDD505-2E9C-101B-9397-08002B2CF9AE}" pid="40" name="Objective-Fund Name [system]">
    <vt:lpwstr/>
  </property>
</Properties>
</file>